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homa\Downloads\"/>
    </mc:Choice>
  </mc:AlternateContent>
  <xr:revisionPtr revIDLastSave="0" documentId="8_{DF2FA91F-0ABE-4964-B484-230E88291725}" xr6:coauthVersionLast="47" xr6:coauthVersionMax="47" xr10:uidLastSave="{00000000-0000-0000-0000-000000000000}"/>
  <bookViews>
    <workbookView xWindow="33720" yWindow="1050" windowWidth="38640" windowHeight="21240" xr2:uid="{00000000-000D-0000-FFFF-FFFF00000000}"/>
  </bookViews>
  <sheets>
    <sheet name="2025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G6" i="1"/>
  <c r="H6" i="1"/>
  <c r="C20" i="1"/>
  <c r="B20" i="1"/>
  <c r="B22" i="1" l="1"/>
  <c r="C22" i="1"/>
</calcChain>
</file>

<file path=xl/sharedStrings.xml><?xml version="1.0" encoding="utf-8"?>
<sst xmlns="http://schemas.openxmlformats.org/spreadsheetml/2006/main" count="49" uniqueCount="47">
  <si>
    <t>Inkomster</t>
  </si>
  <si>
    <t>Budget förutsättningar</t>
  </si>
  <si>
    <t>Utgifter Inc Skatt</t>
  </si>
  <si>
    <t xml:space="preserve">Kompetenspaket </t>
  </si>
  <si>
    <t>Avtagande minskning.</t>
  </si>
  <si>
    <t>Föreningsstämma</t>
  </si>
  <si>
    <t>RO Överskott  från 2020</t>
  </si>
  <si>
    <t>Lokalhyra</t>
  </si>
  <si>
    <t>Ingen lokal</t>
  </si>
  <si>
    <t>Förbrukningsinventarier</t>
  </si>
  <si>
    <t>Reklam Trycksaker</t>
  </si>
  <si>
    <t>Försäljning mobil</t>
  </si>
  <si>
    <t xml:space="preserve">  </t>
  </si>
  <si>
    <t>Representation</t>
  </si>
  <si>
    <t>Mobiltelefoni</t>
  </si>
  <si>
    <t>Datakommunkation</t>
  </si>
  <si>
    <t>Samordning av datakomunikation</t>
  </si>
  <si>
    <t>Medlems Revisor</t>
  </si>
  <si>
    <t>Ingen extern revisor bara medlemsrevisor</t>
  </si>
  <si>
    <t>Redovisningstjänster</t>
  </si>
  <si>
    <t>Bokföringstjänster, Kronan.</t>
  </si>
  <si>
    <t>Ekonomilicenser</t>
  </si>
  <si>
    <t>Externa konsulter</t>
  </si>
  <si>
    <t>Bankavgifter</t>
  </si>
  <si>
    <t>Slopas för just 2024 för att tillåta extra satsningar.</t>
  </si>
  <si>
    <t>Event</t>
  </si>
  <si>
    <t>Projekt: SIS/TK 318</t>
  </si>
  <si>
    <t>Projekt: Evient</t>
  </si>
  <si>
    <t>Projekt: NIS2/AI</t>
  </si>
  <si>
    <t>Projekt: X</t>
  </si>
  <si>
    <t>SUMMA Inkomster:</t>
  </si>
  <si>
    <t xml:space="preserve"> </t>
  </si>
  <si>
    <t>SUMMA Utgifter:</t>
  </si>
  <si>
    <t>Resultat:</t>
  </si>
  <si>
    <t>Utfall 2025</t>
  </si>
  <si>
    <t>Utställning och mässor, hotell</t>
  </si>
  <si>
    <t>Porto</t>
  </si>
  <si>
    <t>Övr kost, avdragsgill</t>
  </si>
  <si>
    <t>Finsiella intäkter</t>
  </si>
  <si>
    <t>Project</t>
  </si>
  <si>
    <t>Inga projekt planerade för 20206</t>
  </si>
  <si>
    <t>Dataföreningen Västra Kretsen 
Budget 2026 vs utfall 2025</t>
  </si>
  <si>
    <t>Budget 2026</t>
  </si>
  <si>
    <t>Kostnader 2025</t>
  </si>
  <si>
    <t>Kostnader 2026</t>
  </si>
  <si>
    <t>Intäkter 2026</t>
  </si>
  <si>
    <t>Ver: 26-02-15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</si>
</sst>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\ &quot;kr&quot;"/>
  </numFmts>
  <fonts count="12" x14ac:knownFonts="1">
    <font>
      <sz val="11"/>
      <color theme="1"/>
      <name val="Calibri"/>
      <scheme val="minor"/>
    </font>
    <font>
      <b/>
      <sz val="24"/>
      <color rgb="FF000000"/>
      <name val="Calibri"/>
    </font>
    <font>
      <b/>
      <sz val="18"/>
      <color theme="1"/>
      <name val="Arial"/>
    </font>
    <font>
      <sz val="18"/>
      <color theme="1"/>
      <name val="Arial"/>
    </font>
    <font>
      <sz val="12"/>
      <color rgb="FF000000"/>
      <name val="Calibri"/>
    </font>
    <font>
      <sz val="11"/>
      <color theme="1"/>
      <name val="Calibri"/>
    </font>
    <font>
      <sz val="12"/>
      <color rgb="FFFF0000"/>
      <name val="Calibri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8D08D"/>
      </patternFill>
    </fill>
    <fill>
      <patternFill patternType="solid">
        <fgColor theme="0"/>
        <bgColor rgb="FFA8D08D"/>
      </patternFill>
    </fill>
    <fill>
      <patternFill patternType="solid">
        <fgColor rgb="FF92D050"/>
        <bgColor rgb="FFA8D08D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 readingOrder="1"/>
    </xf>
    <xf numFmtId="0" fontId="4" fillId="3" borderId="1" xfId="0" applyFont="1" applyFill="1" applyBorder="1" applyAlignment="1">
      <alignment horizontal="left" wrapText="1" readingOrder="1"/>
    </xf>
    <xf numFmtId="0" fontId="4" fillId="2" borderId="1" xfId="0" applyFont="1" applyFill="1" applyBorder="1" applyAlignment="1">
      <alignment horizontal="left" wrapText="1" readingOrder="1"/>
    </xf>
    <xf numFmtId="164" fontId="5" fillId="0" borderId="0" xfId="0" applyNumberFormat="1" applyFont="1"/>
    <xf numFmtId="164" fontId="4" fillId="5" borderId="2" xfId="0" applyNumberFormat="1" applyFont="1" applyFill="1" applyBorder="1" applyAlignment="1">
      <alignment horizontal="right" wrapText="1" readingOrder="1"/>
    </xf>
    <xf numFmtId="164" fontId="3" fillId="5" borderId="2" xfId="0" applyNumberFormat="1" applyFont="1" applyFill="1" applyBorder="1" applyAlignment="1">
      <alignment horizontal="right" wrapText="1"/>
    </xf>
    <xf numFmtId="164" fontId="3" fillId="5" borderId="3" xfId="0" applyNumberFormat="1" applyFont="1" applyFill="1" applyBorder="1" applyAlignment="1">
      <alignment horizontal="right" wrapText="1"/>
    </xf>
    <xf numFmtId="164" fontId="4" fillId="5" borderId="5" xfId="0" applyNumberFormat="1" applyFont="1" applyFill="1" applyBorder="1" applyAlignment="1">
      <alignment horizontal="right" wrapText="1" readingOrder="1"/>
    </xf>
    <xf numFmtId="164" fontId="4" fillId="5" borderId="4" xfId="0" applyNumberFormat="1" applyFont="1" applyFill="1" applyBorder="1" applyAlignment="1">
      <alignment horizontal="right" wrapText="1" readingOrder="1"/>
    </xf>
    <xf numFmtId="164" fontId="5" fillId="5" borderId="4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wrapText="1"/>
    </xf>
    <xf numFmtId="164" fontId="5" fillId="4" borderId="0" xfId="0" applyNumberFormat="1" applyFont="1" applyFill="1"/>
    <xf numFmtId="164" fontId="6" fillId="5" borderId="2" xfId="0" applyNumberFormat="1" applyFont="1" applyFill="1" applyBorder="1" applyAlignment="1">
      <alignment horizontal="right" wrapText="1" readingOrder="1"/>
    </xf>
    <xf numFmtId="6" fontId="4" fillId="6" borderId="2" xfId="0" applyNumberFormat="1" applyFont="1" applyFill="1" applyBorder="1" applyAlignment="1">
      <alignment horizontal="right" wrapText="1" readingOrder="1"/>
    </xf>
    <xf numFmtId="0" fontId="3" fillId="6" borderId="2" xfId="0" applyFont="1" applyFill="1" applyBorder="1" applyAlignment="1">
      <alignment horizontal="right" wrapText="1"/>
    </xf>
    <xf numFmtId="0" fontId="3" fillId="6" borderId="4" xfId="0" applyFont="1" applyFill="1" applyBorder="1" applyAlignment="1">
      <alignment horizontal="right" wrapText="1"/>
    </xf>
    <xf numFmtId="0" fontId="5" fillId="6" borderId="2" xfId="0" applyFont="1" applyFill="1" applyBorder="1" applyAlignment="1">
      <alignment horizontal="right"/>
    </xf>
    <xf numFmtId="6" fontId="5" fillId="6" borderId="2" xfId="0" applyNumberFormat="1" applyFont="1" applyFill="1" applyBorder="1"/>
    <xf numFmtId="0" fontId="5" fillId="6" borderId="2" xfId="0" applyFont="1" applyFill="1" applyBorder="1"/>
    <xf numFmtId="0" fontId="5" fillId="6" borderId="1" xfId="0" applyFont="1" applyFill="1" applyBorder="1"/>
    <xf numFmtId="164" fontId="4" fillId="7" borderId="2" xfId="0" applyNumberFormat="1" applyFont="1" applyFill="1" applyBorder="1" applyAlignment="1">
      <alignment horizontal="right" wrapText="1" readingOrder="1"/>
    </xf>
    <xf numFmtId="164" fontId="2" fillId="7" borderId="2" xfId="0" applyNumberFormat="1" applyFont="1" applyFill="1" applyBorder="1" applyAlignment="1">
      <alignment wrapText="1"/>
    </xf>
    <xf numFmtId="0" fontId="4" fillId="8" borderId="1" xfId="0" applyFont="1" applyFill="1" applyBorder="1" applyAlignment="1">
      <alignment horizontal="left" wrapText="1" readingOrder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  <xf numFmtId="0" fontId="7" fillId="4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164" fontId="3" fillId="7" borderId="2" xfId="0" applyNumberFormat="1" applyFont="1" applyFill="1" applyBorder="1" applyAlignment="1">
      <alignment horizontal="right" wrapText="1"/>
    </xf>
    <xf numFmtId="164" fontId="3" fillId="7" borderId="3" xfId="0" applyNumberFormat="1" applyFont="1" applyFill="1" applyBorder="1" applyAlignment="1">
      <alignment horizontal="right" wrapText="1"/>
    </xf>
    <xf numFmtId="164" fontId="4" fillId="7" borderId="5" xfId="0" applyNumberFormat="1" applyFont="1" applyFill="1" applyBorder="1" applyAlignment="1">
      <alignment horizontal="right" wrapText="1" readingOrder="1"/>
    </xf>
    <xf numFmtId="164" fontId="4" fillId="7" borderId="4" xfId="0" applyNumberFormat="1" applyFont="1" applyFill="1" applyBorder="1" applyAlignment="1">
      <alignment horizontal="right" wrapText="1" readingOrder="1"/>
    </xf>
    <xf numFmtId="164" fontId="5" fillId="7" borderId="4" xfId="0" applyNumberFormat="1" applyFont="1" applyFill="1" applyBorder="1" applyAlignment="1">
      <alignment horizontal="right"/>
    </xf>
    <xf numFmtId="0" fontId="0" fillId="9" borderId="0" xfId="0" applyFill="1"/>
    <xf numFmtId="164" fontId="10" fillId="7" borderId="2" xfId="0" applyNumberFormat="1" applyFont="1" applyFill="1" applyBorder="1" applyAlignment="1">
      <alignment horizontal="right" wrapText="1" readingOrder="1"/>
    </xf>
    <xf numFmtId="164" fontId="11" fillId="7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left" wrapText="1" readingOrder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workbookViewId="0">
      <selection activeCell="H29" sqref="H29"/>
    </sheetView>
  </sheetViews>
  <sheetFormatPr defaultColWidth="14.453125" defaultRowHeight="15" customHeight="1" x14ac:dyDescent="0.35"/>
  <cols>
    <col min="1" max="1" width="34.08984375" customWidth="1"/>
    <col min="2" max="2" width="24" customWidth="1"/>
    <col min="3" max="3" width="21.453125" customWidth="1"/>
    <col min="4" max="4" width="28.453125" customWidth="1"/>
    <col min="5" max="5" width="3.453125" customWidth="1"/>
    <col min="6" max="6" width="30.453125" customWidth="1"/>
    <col min="7" max="7" width="27.54296875" customWidth="1"/>
    <col min="8" max="8" width="28.08984375" customWidth="1"/>
    <col min="9" max="9" width="38" customWidth="1"/>
  </cols>
  <sheetData>
    <row r="1" spans="1:9" ht="69" customHeight="1" x14ac:dyDescent="0.7">
      <c r="A1" s="39" t="s">
        <v>41</v>
      </c>
      <c r="B1" s="40"/>
      <c r="C1" s="40"/>
      <c r="D1" s="40"/>
      <c r="E1" s="40"/>
      <c r="F1" s="40"/>
      <c r="G1" s="40"/>
      <c r="H1" s="40"/>
    </row>
    <row r="2" spans="1:9" ht="24" customHeight="1" x14ac:dyDescent="0.45">
      <c r="A2" s="26" t="s">
        <v>46</v>
      </c>
      <c r="B2" s="26" t="s">
        <v>42</v>
      </c>
      <c r="C2" s="27"/>
      <c r="D2" s="27"/>
      <c r="E2" s="28"/>
      <c r="F2" s="26"/>
      <c r="G2" s="26"/>
      <c r="H2" s="27"/>
      <c r="I2" s="28"/>
    </row>
    <row r="3" spans="1:9" ht="24" customHeight="1" x14ac:dyDescent="0.45">
      <c r="A3" s="26" t="s">
        <v>0</v>
      </c>
      <c r="B3" s="37" t="s">
        <v>45</v>
      </c>
      <c r="C3" s="29" t="s">
        <v>34</v>
      </c>
      <c r="D3" s="26" t="s">
        <v>1</v>
      </c>
      <c r="E3" s="28"/>
      <c r="F3" s="26" t="s">
        <v>2</v>
      </c>
      <c r="G3" s="26" t="s">
        <v>44</v>
      </c>
      <c r="H3" s="30" t="s">
        <v>43</v>
      </c>
      <c r="I3" s="26" t="s">
        <v>1</v>
      </c>
    </row>
    <row r="4" spans="1:9" ht="19.5" customHeight="1" x14ac:dyDescent="0.35">
      <c r="A4" s="3" t="s">
        <v>3</v>
      </c>
      <c r="B4" s="23">
        <v>63000</v>
      </c>
      <c r="C4" s="7">
        <v>66002</v>
      </c>
      <c r="D4" s="16" t="s">
        <v>4</v>
      </c>
      <c r="F4" s="3" t="s">
        <v>5</v>
      </c>
      <c r="G4" s="38">
        <v>0</v>
      </c>
      <c r="H4" s="7">
        <v>0</v>
      </c>
      <c r="I4" s="21"/>
    </row>
    <row r="5" spans="1:9" ht="16" customHeight="1" x14ac:dyDescent="0.35">
      <c r="A5" s="3" t="s">
        <v>6</v>
      </c>
      <c r="B5" s="23">
        <v>0</v>
      </c>
      <c r="C5" s="7">
        <v>0</v>
      </c>
      <c r="D5" s="16">
        <v>0</v>
      </c>
      <c r="F5" s="3" t="s">
        <v>7</v>
      </c>
      <c r="G5" s="38">
        <v>0</v>
      </c>
      <c r="H5" s="7">
        <v>0</v>
      </c>
      <c r="I5" s="21" t="s">
        <v>8</v>
      </c>
    </row>
    <row r="6" spans="1:9" ht="15.5" customHeight="1" x14ac:dyDescent="0.35">
      <c r="A6" s="3" t="s">
        <v>11</v>
      </c>
      <c r="B6" s="23">
        <v>0</v>
      </c>
      <c r="C6" s="7">
        <v>0</v>
      </c>
      <c r="D6" s="16" t="s">
        <v>12</v>
      </c>
      <c r="F6" s="3" t="s">
        <v>35</v>
      </c>
      <c r="G6" s="38">
        <f>12500+1187</f>
        <v>13687</v>
      </c>
      <c r="H6" s="7">
        <f>12500+1187</f>
        <v>13687</v>
      </c>
      <c r="I6" s="21"/>
    </row>
    <row r="7" spans="1:9" ht="23.25" customHeight="1" x14ac:dyDescent="0.35">
      <c r="A7" s="3" t="s">
        <v>38</v>
      </c>
      <c r="B7" s="23">
        <v>19000</v>
      </c>
      <c r="C7" s="10">
        <v>22785</v>
      </c>
      <c r="D7" s="16"/>
      <c r="F7" s="3" t="s">
        <v>9</v>
      </c>
      <c r="G7" s="38">
        <v>1929</v>
      </c>
      <c r="H7" s="7">
        <v>1929</v>
      </c>
      <c r="I7" s="21"/>
    </row>
    <row r="8" spans="1:9" ht="15.5" customHeight="1" x14ac:dyDescent="0.45">
      <c r="A8" s="2"/>
      <c r="B8" s="31"/>
      <c r="C8" s="10"/>
      <c r="D8" s="17"/>
      <c r="F8" s="3" t="s">
        <v>10</v>
      </c>
      <c r="G8" s="38">
        <v>2601</v>
      </c>
      <c r="H8" s="7">
        <v>2601</v>
      </c>
      <c r="I8" s="21"/>
    </row>
    <row r="9" spans="1:9" ht="14.5" customHeight="1" x14ac:dyDescent="0.45">
      <c r="A9" s="2"/>
      <c r="B9" s="31"/>
      <c r="C9" s="8"/>
      <c r="D9" s="17"/>
      <c r="F9" s="3" t="s">
        <v>13</v>
      </c>
      <c r="G9" s="38">
        <v>2203</v>
      </c>
      <c r="H9" s="7">
        <v>2203</v>
      </c>
      <c r="I9" s="21"/>
    </row>
    <row r="10" spans="1:9" ht="18" customHeight="1" x14ac:dyDescent="0.45">
      <c r="A10" s="2"/>
      <c r="B10" s="31"/>
      <c r="C10" s="8"/>
      <c r="D10" s="17"/>
      <c r="F10" s="3" t="s">
        <v>14</v>
      </c>
      <c r="G10" s="38">
        <v>0</v>
      </c>
      <c r="H10" s="7">
        <v>0</v>
      </c>
      <c r="I10" s="21"/>
    </row>
    <row r="11" spans="1:9" ht="18" customHeight="1" x14ac:dyDescent="0.45">
      <c r="A11" s="2"/>
      <c r="B11" s="31"/>
      <c r="C11" s="8"/>
      <c r="D11" s="17"/>
      <c r="F11" s="3" t="s">
        <v>15</v>
      </c>
      <c r="G11" s="38">
        <v>8000</v>
      </c>
      <c r="H11" s="7">
        <v>39000</v>
      </c>
      <c r="I11" s="21" t="s">
        <v>16</v>
      </c>
    </row>
    <row r="12" spans="1:9" ht="14.25" customHeight="1" x14ac:dyDescent="0.45">
      <c r="A12" s="2"/>
      <c r="B12" s="31"/>
      <c r="C12" s="8"/>
      <c r="D12" s="17"/>
      <c r="F12" s="3" t="s">
        <v>36</v>
      </c>
      <c r="G12" s="38">
        <v>9429</v>
      </c>
      <c r="H12" s="7">
        <v>5236</v>
      </c>
      <c r="I12" s="22" t="s">
        <v>18</v>
      </c>
    </row>
    <row r="13" spans="1:9" ht="14.5" customHeight="1" x14ac:dyDescent="0.45">
      <c r="A13" s="2"/>
      <c r="B13" s="31"/>
      <c r="C13" s="8"/>
      <c r="D13" s="17"/>
      <c r="F13" s="3" t="s">
        <v>17</v>
      </c>
      <c r="G13" s="38">
        <v>10250</v>
      </c>
      <c r="H13" s="7">
        <v>10250</v>
      </c>
      <c r="I13" s="22" t="s">
        <v>18</v>
      </c>
    </row>
    <row r="14" spans="1:9" ht="14.25" customHeight="1" x14ac:dyDescent="0.45">
      <c r="A14" s="2"/>
      <c r="B14" s="32"/>
      <c r="C14" s="9"/>
      <c r="D14" s="17"/>
      <c r="F14" s="3" t="s">
        <v>19</v>
      </c>
      <c r="G14" s="38">
        <v>13739</v>
      </c>
      <c r="H14" s="15">
        <v>13739</v>
      </c>
      <c r="I14" s="21" t="s">
        <v>20</v>
      </c>
    </row>
    <row r="15" spans="1:9" ht="18" customHeight="1" x14ac:dyDescent="0.45">
      <c r="A15" s="2"/>
      <c r="B15" s="31"/>
      <c r="C15" s="8"/>
      <c r="D15" s="18"/>
      <c r="F15" s="3" t="s">
        <v>21</v>
      </c>
      <c r="G15" s="38">
        <v>10000</v>
      </c>
      <c r="H15" s="15">
        <v>9395</v>
      </c>
      <c r="I15" s="21"/>
    </row>
    <row r="16" spans="1:9" ht="14.25" customHeight="1" x14ac:dyDescent="0.45">
      <c r="A16" s="4" t="s">
        <v>26</v>
      </c>
      <c r="B16" s="33">
        <v>0</v>
      </c>
      <c r="C16" s="10">
        <v>0</v>
      </c>
      <c r="D16" s="17"/>
      <c r="F16" s="3" t="s">
        <v>22</v>
      </c>
      <c r="G16" s="38">
        <v>0</v>
      </c>
      <c r="H16" s="7">
        <v>0</v>
      </c>
      <c r="I16" s="21"/>
    </row>
    <row r="17" spans="1:9" ht="14.25" customHeight="1" x14ac:dyDescent="0.45">
      <c r="A17" s="4" t="s">
        <v>27</v>
      </c>
      <c r="B17" s="34">
        <v>0</v>
      </c>
      <c r="C17" s="11">
        <v>0</v>
      </c>
      <c r="D17" s="17"/>
      <c r="F17" s="3" t="s">
        <v>23</v>
      </c>
      <c r="G17" s="38">
        <v>1900</v>
      </c>
      <c r="H17" s="7">
        <v>1800</v>
      </c>
      <c r="I17" s="21"/>
    </row>
    <row r="18" spans="1:9" ht="14.25" customHeight="1" x14ac:dyDescent="0.35">
      <c r="A18" s="4" t="s">
        <v>28</v>
      </c>
      <c r="B18" s="35">
        <v>0</v>
      </c>
      <c r="C18" s="12">
        <v>0</v>
      </c>
      <c r="D18" s="19"/>
      <c r="F18" s="25" t="s">
        <v>37</v>
      </c>
      <c r="G18" s="38">
        <v>2600</v>
      </c>
      <c r="H18" s="15">
        <v>2560</v>
      </c>
      <c r="I18" s="21" t="s">
        <v>24</v>
      </c>
    </row>
    <row r="19" spans="1:9" ht="14.25" customHeight="1" x14ac:dyDescent="0.35">
      <c r="A19" s="5" t="s">
        <v>29</v>
      </c>
      <c r="B19" s="35"/>
      <c r="C19" s="12"/>
      <c r="D19" s="19"/>
      <c r="F19" s="3" t="s">
        <v>25</v>
      </c>
      <c r="G19" s="38">
        <v>0</v>
      </c>
      <c r="H19" s="15">
        <v>0</v>
      </c>
      <c r="I19" s="21" t="s">
        <v>40</v>
      </c>
    </row>
    <row r="20" spans="1:9" ht="23" customHeight="1" x14ac:dyDescent="0.5">
      <c r="A20" s="1" t="s">
        <v>30</v>
      </c>
      <c r="B20" s="24">
        <f>SUM(B2:B19)</f>
        <v>82000</v>
      </c>
      <c r="C20" s="13">
        <f>SUM(C2:C19)</f>
        <v>88787</v>
      </c>
      <c r="D20" s="20" t="s">
        <v>31</v>
      </c>
      <c r="F20" s="25" t="s">
        <v>39</v>
      </c>
      <c r="G20" s="38">
        <v>2500</v>
      </c>
      <c r="H20" s="15">
        <v>2650</v>
      </c>
      <c r="I20" s="21"/>
    </row>
    <row r="21" spans="1:9" ht="24" customHeight="1" x14ac:dyDescent="0.5">
      <c r="B21" s="6"/>
      <c r="C21" s="14"/>
      <c r="F21" s="1" t="s">
        <v>32</v>
      </c>
      <c r="G21" s="24">
        <f>SUM(G4:G20)</f>
        <v>78838</v>
      </c>
      <c r="H21" s="13">
        <f>SUM(H4:H20)</f>
        <v>105050</v>
      </c>
      <c r="I21" s="21"/>
    </row>
    <row r="22" spans="1:9" ht="24.5" customHeight="1" x14ac:dyDescent="0.5">
      <c r="A22" s="1" t="s">
        <v>33</v>
      </c>
      <c r="B22" s="24">
        <f>B20-G21</f>
        <v>3162</v>
      </c>
      <c r="C22" s="13">
        <f>C20-H21</f>
        <v>-16263</v>
      </c>
      <c r="D22" s="1"/>
    </row>
    <row r="23" spans="1:9" ht="14" customHeight="1" x14ac:dyDescent="0.35"/>
    <row r="24" spans="1:9" ht="27.5" customHeight="1" x14ac:dyDescent="0.5">
      <c r="A24" s="1"/>
      <c r="B24" s="1"/>
      <c r="D24" s="1"/>
    </row>
    <row r="25" spans="1:9" ht="14.25" customHeight="1" x14ac:dyDescent="0.35"/>
    <row r="26" spans="1:9" ht="14.25" customHeight="1" x14ac:dyDescent="0.35"/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spans="4:4" ht="14.25" customHeight="1" x14ac:dyDescent="0.35"/>
    <row r="34" spans="4:4" ht="14.25" customHeight="1" x14ac:dyDescent="0.35"/>
    <row r="35" spans="4:4" ht="14.25" customHeight="1" x14ac:dyDescent="0.35"/>
    <row r="36" spans="4:4" ht="14.25" customHeight="1" x14ac:dyDescent="0.35"/>
    <row r="37" spans="4:4" ht="14.25" customHeight="1" x14ac:dyDescent="0.35"/>
    <row r="38" spans="4:4" ht="14.25" customHeight="1" x14ac:dyDescent="0.35"/>
    <row r="39" spans="4:4" ht="14.25" customHeight="1" x14ac:dyDescent="0.35">
      <c r="D39" s="36"/>
    </row>
    <row r="40" spans="4:4" ht="14.25" customHeight="1" x14ac:dyDescent="0.35"/>
    <row r="41" spans="4:4" ht="14.25" customHeight="1" x14ac:dyDescent="0.35"/>
    <row r="42" spans="4:4" ht="14.25" customHeight="1" x14ac:dyDescent="0.35"/>
    <row r="43" spans="4:4" ht="14.25" customHeight="1" x14ac:dyDescent="0.35"/>
    <row r="44" spans="4:4" ht="14.25" customHeight="1" x14ac:dyDescent="0.35"/>
    <row r="45" spans="4:4" ht="14.25" customHeight="1" x14ac:dyDescent="0.35"/>
    <row r="46" spans="4:4" ht="14.25" customHeight="1" x14ac:dyDescent="0.35"/>
    <row r="47" spans="4:4" ht="14.25" customHeight="1" x14ac:dyDescent="0.35"/>
    <row r="48" spans="4:4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1">
    <mergeCell ref="A1:H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Stjern</dc:creator>
  <cp:lastModifiedBy>46708100559</cp:lastModifiedBy>
  <dcterms:created xsi:type="dcterms:W3CDTF">2026-01-08T11:00:04Z</dcterms:created>
  <dcterms:modified xsi:type="dcterms:W3CDTF">2026-02-15T11:30:57Z</dcterms:modified>
</cp:coreProperties>
</file>